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35" windowHeight="8955"/>
  </bookViews>
  <sheets>
    <sheet name="3. Rozpočet - standard na výšku" sheetId="1" r:id="rId1"/>
  </sheets>
  <definedNames>
    <definedName name="_xlnm.Print_Titles" localSheetId="0">'3. Rozpočet - standard na výšku'!$10:$12</definedName>
  </definedNames>
  <calcPr calcId="125725" iterateCount="1"/>
</workbook>
</file>

<file path=xl/calcChain.xml><?xml version="1.0" encoding="utf-8"?>
<calcChain xmlns="http://schemas.openxmlformats.org/spreadsheetml/2006/main">
  <c r="G46" i="1"/>
  <c r="F53"/>
  <c r="F51"/>
  <c r="F44"/>
  <c r="F49"/>
  <c r="F45"/>
  <c r="F28"/>
  <c r="F29" s="1"/>
  <c r="F19"/>
  <c r="F20" s="1"/>
  <c r="G21" s="1"/>
  <c r="G30" l="1"/>
</calcChain>
</file>

<file path=xl/sharedStrings.xml><?xml version="1.0" encoding="utf-8"?>
<sst xmlns="http://schemas.openxmlformats.org/spreadsheetml/2006/main" count="83" uniqueCount="51">
  <si>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</si>
  <si>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</si>
  <si>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</si>
  <si>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</si>
  <si>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</si>
  <si>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</si>
  <si>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</si>
  <si>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</si>
  <si>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</si>
  <si>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</si>
  <si>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</si>
  <si>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</si>
  <si>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</si>
  <si>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</si>
  <si>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</si>
  <si>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</si>
  <si>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</si>
  <si>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Zhotovitel: </t>
  </si>
  <si>
    <t xml:space="preserve">Objekt:   </t>
  </si>
  <si>
    <r>
      <t>m</t>
    </r>
    <r>
      <rPr>
        <vertAlign val="superscript"/>
        <sz val="8"/>
        <rFont val="Arial CE"/>
        <charset val="238"/>
      </rPr>
      <t>2</t>
    </r>
  </si>
  <si>
    <t>ks</t>
  </si>
  <si>
    <t>Celkem bez DPH</t>
  </si>
  <si>
    <t>DPH 21%</t>
  </si>
  <si>
    <t>Celkem včetně DPH</t>
  </si>
  <si>
    <t>Místo:  Divišov</t>
  </si>
  <si>
    <t xml:space="preserve">Datum:  </t>
  </si>
  <si>
    <t xml:space="preserve">Objednatel:   </t>
  </si>
  <si>
    <t xml:space="preserve">Zpracoval: </t>
  </si>
  <si>
    <t>566201111R00</t>
  </si>
  <si>
    <t>Úprava podkladu se zhutněním</t>
  </si>
  <si>
    <t>Podklad z obalovaného kameniva ACP 16+tl.5 cm -JI (OKSI) šířka nad 3 m</t>
  </si>
  <si>
    <t>Postřik živičný spojovací  z asfaltu v množství do 0,70 kg/m2</t>
  </si>
  <si>
    <t>m2</t>
  </si>
  <si>
    <t>Asfaltový beton ACO 11 tl.5 cm - (A50/70) šířka nad 3 m</t>
  </si>
  <si>
    <t>899331111R00</t>
  </si>
  <si>
    <t>Uložení štěrbinového odvodňovacího betonového žlabu 450x500 mm bez vnitřního spádu se základem s napojením na kanalizaci  - žlab dodá zadavatel</t>
  </si>
  <si>
    <t>Stavba: Oprava místních komunikací Dalovy a Divišov</t>
  </si>
  <si>
    <t>Komunikace Dalovy - úsek 1</t>
  </si>
  <si>
    <t>Komunikace Dalovy - úsek 2</t>
  </si>
  <si>
    <t>Komunikace Divišov - U Haltýře</t>
  </si>
  <si>
    <t>Podklad z obalovaného kameniva ACP 16+tl.3 cm -JI (OKSI) šířka nad 3 m</t>
  </si>
  <si>
    <t>113151314R00</t>
  </si>
  <si>
    <t>Frézování krytu na 500 m2, s překážkami, tl.5 cm vč.odvozu do 2 km</t>
  </si>
  <si>
    <t>Úprava krytu kamenivem drceným do 0,04 m3/m2</t>
  </si>
  <si>
    <t>Výšková úprava vstupu do 20 cm zvýšení poklopu -počet bude upřesněn dle skutečnosti</t>
  </si>
  <si>
    <t>899231111R00</t>
  </si>
  <si>
    <t>Výšková úprava vstupu do 20 cm zvýšení mříže -počet bude upřesněn dle skutečnosti</t>
  </si>
  <si>
    <t>899431111R00</t>
  </si>
  <si>
    <t>Výšková úprava vstupu do 20 cm zvýšení krytu soupěte  -počet bude upřesněn dle skutečnosti</t>
  </si>
  <si>
    <t>Cena celkem bez DPH</t>
  </si>
  <si>
    <t>Cena celkem včetně DPH</t>
  </si>
</sst>
</file>

<file path=xl/styles.xml><?xml version="1.0" encoding="utf-8"?>
<styleSheet xmlns="http://schemas.openxmlformats.org/spreadsheetml/2006/main">
  <numFmts count="3">
    <numFmt numFmtId="164" formatCode="#,##0;\-#,##0"/>
    <numFmt numFmtId="165" formatCode="#,##0.000;\-#,##0.000"/>
    <numFmt numFmtId="166" formatCode="#,##0.00;\-#,##0.00"/>
  </numFmts>
  <fonts count="17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7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charset val="238"/>
    </font>
    <font>
      <b/>
      <u/>
      <sz val="8"/>
      <color indexed="10"/>
      <name val="Arial CE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color theme="1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57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64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5" fontId="0" fillId="0" borderId="0" xfId="0" applyNumberFormat="1" applyAlignment="1">
      <alignment horizontal="right" vertical="top"/>
      <protection locked="0"/>
    </xf>
    <xf numFmtId="166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center" vertical="top"/>
    </xf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165" fontId="5" fillId="0" borderId="0" xfId="0" applyNumberFormat="1" applyFont="1" applyAlignment="1" applyProtection="1">
      <alignment horizontal="right" vertical="top"/>
    </xf>
    <xf numFmtId="166" fontId="4" fillId="0" borderId="0" xfId="0" applyNumberFormat="1" applyFont="1" applyAlignment="1" applyProtection="1">
      <alignment horizontal="right" vertical="top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top" wrapText="1"/>
    </xf>
    <xf numFmtId="165" fontId="6" fillId="0" borderId="0" xfId="0" applyNumberFormat="1" applyFont="1" applyAlignment="1" applyProtection="1">
      <alignment horizontal="right" vertical="top"/>
    </xf>
    <xf numFmtId="166" fontId="6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Alignment="1">
      <alignment horizontal="center"/>
      <protection locked="0"/>
    </xf>
    <xf numFmtId="0" fontId="8" fillId="0" borderId="0" xfId="0" applyFont="1" applyAlignment="1">
      <alignment horizontal="left" wrapText="1"/>
      <protection locked="0"/>
    </xf>
    <xf numFmtId="165" fontId="8" fillId="0" borderId="0" xfId="0" applyNumberFormat="1" applyFont="1" applyAlignment="1">
      <alignment horizontal="right"/>
      <protection locked="0"/>
    </xf>
    <xf numFmtId="166" fontId="8" fillId="0" borderId="0" xfId="0" applyNumberFormat="1" applyFont="1" applyAlignment="1">
      <alignment horizontal="right"/>
      <protection locked="0"/>
    </xf>
    <xf numFmtId="164" fontId="9" fillId="0" borderId="0" xfId="0" applyNumberFormat="1" applyFont="1" applyAlignment="1">
      <alignment horizontal="center"/>
      <protection locked="0"/>
    </xf>
    <xf numFmtId="0" fontId="9" fillId="0" borderId="0" xfId="0" applyFont="1" applyAlignment="1">
      <alignment horizontal="left" wrapText="1"/>
      <protection locked="0"/>
    </xf>
    <xf numFmtId="165" fontId="9" fillId="0" borderId="0" xfId="0" applyNumberFormat="1" applyFont="1" applyAlignment="1">
      <alignment horizontal="right"/>
      <protection locked="0"/>
    </xf>
    <xf numFmtId="166" fontId="9" fillId="0" borderId="0" xfId="0" applyNumberFormat="1" applyFont="1" applyAlignment="1">
      <alignment horizontal="right"/>
      <protection locked="0"/>
    </xf>
    <xf numFmtId="164" fontId="10" fillId="0" borderId="2" xfId="0" applyNumberFormat="1" applyFont="1" applyBorder="1" applyAlignment="1">
      <alignment horizontal="center"/>
      <protection locked="0"/>
    </xf>
    <xf numFmtId="164" fontId="12" fillId="0" borderId="0" xfId="0" applyNumberFormat="1" applyFont="1" applyAlignment="1">
      <alignment horizontal="center"/>
      <protection locked="0"/>
    </xf>
    <xf numFmtId="0" fontId="12" fillId="0" borderId="0" xfId="0" applyFont="1" applyAlignment="1">
      <alignment horizontal="left" wrapText="1"/>
      <protection locked="0"/>
    </xf>
    <xf numFmtId="0" fontId="13" fillId="0" borderId="0" xfId="0" applyFont="1" applyAlignment="1">
      <alignment horizontal="left" wrapText="1"/>
      <protection locked="0"/>
    </xf>
    <xf numFmtId="165" fontId="13" fillId="0" borderId="0" xfId="0" applyNumberFormat="1" applyFont="1" applyAlignment="1">
      <alignment horizontal="right"/>
      <protection locked="0"/>
    </xf>
    <xf numFmtId="166" fontId="13" fillId="0" borderId="0" xfId="0" applyNumberFormat="1" applyFont="1" applyAlignment="1">
      <alignment horizontal="right"/>
      <protection locked="0"/>
    </xf>
    <xf numFmtId="0" fontId="13" fillId="0" borderId="0" xfId="0" applyFont="1" applyAlignment="1">
      <alignment horizontal="left" vertical="top" wrapText="1"/>
      <protection locked="0"/>
    </xf>
    <xf numFmtId="165" fontId="13" fillId="0" borderId="0" xfId="0" applyNumberFormat="1" applyFont="1" applyAlignment="1">
      <alignment horizontal="right" vertical="top"/>
      <protection locked="0"/>
    </xf>
    <xf numFmtId="166" fontId="13" fillId="0" borderId="0" xfId="0" applyNumberFormat="1" applyFont="1" applyAlignment="1">
      <alignment horizontal="right" vertical="top"/>
      <protection locked="0"/>
    </xf>
    <xf numFmtId="0" fontId="10" fillId="0" borderId="3" xfId="0" applyFont="1" applyBorder="1" applyAlignment="1">
      <alignment horizontal="left" wrapText="1"/>
      <protection locked="0"/>
    </xf>
    <xf numFmtId="0" fontId="10" fillId="0" borderId="3" xfId="0" applyFont="1" applyBorder="1" applyAlignment="1">
      <alignment horizontal="center" wrapText="1"/>
      <protection locked="0"/>
    </xf>
    <xf numFmtId="165" fontId="10" fillId="0" borderId="3" xfId="0" applyNumberFormat="1" applyFont="1" applyBorder="1" applyAlignment="1">
      <alignment horizontal="right"/>
      <protection locked="0"/>
    </xf>
    <xf numFmtId="166" fontId="10" fillId="0" borderId="3" xfId="0" applyNumberFormat="1" applyFont="1" applyBorder="1" applyAlignment="1">
      <alignment horizontal="right"/>
      <protection locked="0"/>
    </xf>
    <xf numFmtId="164" fontId="10" fillId="0" borderId="4" xfId="0" applyNumberFormat="1" applyFont="1" applyBorder="1" applyAlignment="1">
      <alignment horizontal="center"/>
      <protection locked="0"/>
    </xf>
    <xf numFmtId="0" fontId="5" fillId="0" borderId="3" xfId="0" applyFont="1" applyBorder="1" applyAlignment="1">
      <alignment horizontal="left" vertical="center" wrapText="1"/>
      <protection locked="0"/>
    </xf>
    <xf numFmtId="166" fontId="0" fillId="0" borderId="3" xfId="0" applyNumberFormat="1" applyBorder="1" applyAlignment="1">
      <alignment horizontal="right" vertical="center"/>
      <protection locked="0"/>
    </xf>
    <xf numFmtId="164" fontId="10" fillId="0" borderId="5" xfId="0" applyNumberFormat="1" applyFont="1" applyBorder="1" applyAlignment="1">
      <alignment horizontal="center"/>
      <protection locked="0"/>
    </xf>
    <xf numFmtId="164" fontId="10" fillId="0" borderId="6" xfId="0" applyNumberFormat="1" applyFont="1" applyBorder="1" applyAlignment="1">
      <alignment horizontal="center"/>
      <protection locked="0"/>
    </xf>
    <xf numFmtId="164" fontId="10" fillId="0" borderId="7" xfId="0" applyNumberFormat="1" applyFont="1" applyBorder="1" applyAlignment="1">
      <alignment horizontal="center"/>
      <protection locked="0"/>
    </xf>
    <xf numFmtId="164" fontId="10" fillId="0" borderId="3" xfId="0" applyNumberFormat="1" applyFont="1" applyBorder="1" applyAlignment="1">
      <alignment horizontal="center"/>
      <protection locked="0"/>
    </xf>
    <xf numFmtId="164" fontId="10" fillId="0" borderId="8" xfId="0" applyNumberFormat="1" applyFont="1" applyBorder="1" applyAlignment="1">
      <alignment horizontal="center"/>
      <protection locked="0"/>
    </xf>
    <xf numFmtId="0" fontId="1" fillId="0" borderId="0" xfId="0" applyFont="1" applyAlignment="1" applyProtection="1">
      <alignment horizontal="center" vertical="center"/>
    </xf>
    <xf numFmtId="0" fontId="16" fillId="0" borderId="3" xfId="0" applyFont="1" applyBorder="1" applyAlignment="1">
      <alignment horizontal="left" vertical="top" wrapText="1"/>
      <protection locked="0"/>
    </xf>
    <xf numFmtId="0" fontId="0" fillId="0" borderId="3" xfId="0" applyBorder="1" applyAlignment="1">
      <alignment horizontal="left" vertical="top" wrapText="1"/>
      <protection locked="0"/>
    </xf>
    <xf numFmtId="165" fontId="0" fillId="0" borderId="3" xfId="0" applyNumberFormat="1" applyBorder="1" applyAlignment="1">
      <alignment horizontal="right" vertical="top"/>
      <protection locked="0"/>
    </xf>
    <xf numFmtId="166" fontId="14" fillId="0" borderId="3" xfId="0" applyNumberFormat="1" applyFont="1" applyBorder="1" applyAlignment="1">
      <alignment horizontal="right" vertical="top"/>
      <protection locked="0"/>
    </xf>
    <xf numFmtId="166" fontId="0" fillId="0" borderId="3" xfId="0" applyNumberFormat="1" applyBorder="1" applyAlignment="1">
      <alignment horizontal="right" vertical="top"/>
      <protection locked="0"/>
    </xf>
    <xf numFmtId="0" fontId="14" fillId="0" borderId="3" xfId="0" applyFont="1" applyBorder="1" applyAlignment="1">
      <alignment horizontal="left" vertical="top" wrapText="1"/>
      <protection locked="0"/>
    </xf>
    <xf numFmtId="0" fontId="15" fillId="0" borderId="3" xfId="0" applyFont="1" applyBorder="1" applyAlignment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topLeftCell="A31" workbookViewId="0">
      <selection activeCell="I15" sqref="I15"/>
    </sheetView>
  </sheetViews>
  <sheetFormatPr defaultColWidth="10.5" defaultRowHeight="12" customHeight="1"/>
  <cols>
    <col min="1" max="1" width="3.83203125" style="2" customWidth="1"/>
    <col min="2" max="2" width="15.83203125" style="3" customWidth="1"/>
    <col min="3" max="3" width="56.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/>
  </cols>
  <sheetData>
    <row r="1" spans="1:7" s="6" customFormat="1" ht="27.75" customHeight="1">
      <c r="A1" s="49" t="s">
        <v>0</v>
      </c>
      <c r="B1" s="49"/>
      <c r="C1" s="49"/>
      <c r="D1" s="49"/>
      <c r="E1" s="49"/>
      <c r="F1" s="49"/>
      <c r="G1" s="49"/>
    </row>
    <row r="2" spans="1:7" s="6" customFormat="1" ht="12.75" customHeight="1">
      <c r="A2" s="7" t="s">
        <v>36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18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26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17</v>
      </c>
      <c r="B7" s="14"/>
      <c r="C7" s="14"/>
      <c r="D7" s="14"/>
      <c r="E7" s="14"/>
      <c r="F7" s="14"/>
      <c r="G7" s="14" t="s">
        <v>27</v>
      </c>
    </row>
    <row r="8" spans="1:7" s="6" customFormat="1" ht="12.75" customHeight="1">
      <c r="A8" s="14" t="s">
        <v>24</v>
      </c>
      <c r="B8" s="15"/>
      <c r="C8" s="15"/>
      <c r="D8" s="15"/>
      <c r="E8" s="16"/>
      <c r="F8" s="17"/>
      <c r="G8" s="14" t="s">
        <v>25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hidden="1" customHeight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15</v>
      </c>
      <c r="C13" s="21" t="s">
        <v>16</v>
      </c>
      <c r="D13" s="21"/>
      <c r="E13" s="22"/>
      <c r="F13" s="23"/>
      <c r="G13" s="23"/>
    </row>
    <row r="14" spans="1:7" s="6" customFormat="1" ht="28.5" customHeight="1">
      <c r="A14" s="24"/>
      <c r="C14" s="25" t="s">
        <v>37</v>
      </c>
      <c r="D14" s="25"/>
      <c r="E14" s="26"/>
      <c r="F14" s="27"/>
      <c r="G14" s="27"/>
    </row>
    <row r="15" spans="1:7" s="6" customFormat="1" ht="22.5" customHeight="1">
      <c r="A15" s="41">
        <v>1</v>
      </c>
      <c r="B15" s="37" t="s">
        <v>28</v>
      </c>
      <c r="C15" s="37" t="s">
        <v>29</v>
      </c>
      <c r="D15" s="38" t="s">
        <v>19</v>
      </c>
      <c r="E15" s="39">
        <v>400</v>
      </c>
      <c r="F15" s="40"/>
      <c r="G15" s="40"/>
    </row>
    <row r="16" spans="1:7" s="6" customFormat="1" ht="27.75" customHeight="1">
      <c r="A16" s="28">
        <v>2</v>
      </c>
      <c r="B16" s="37">
        <v>565135</v>
      </c>
      <c r="C16" s="37" t="s">
        <v>40</v>
      </c>
      <c r="D16" s="38" t="s">
        <v>19</v>
      </c>
      <c r="E16" s="39">
        <v>400</v>
      </c>
      <c r="F16" s="40"/>
      <c r="G16" s="40"/>
    </row>
    <row r="17" spans="1:7" s="6" customFormat="1" ht="20.25" customHeight="1">
      <c r="A17" s="28">
        <v>3</v>
      </c>
      <c r="B17" s="37">
        <v>573211111</v>
      </c>
      <c r="C17" s="37" t="s">
        <v>31</v>
      </c>
      <c r="D17" s="38" t="s">
        <v>32</v>
      </c>
      <c r="E17" s="39">
        <v>400</v>
      </c>
      <c r="F17" s="40"/>
      <c r="G17" s="40"/>
    </row>
    <row r="18" spans="1:7" s="6" customFormat="1" ht="25.5" customHeight="1">
      <c r="A18" s="28">
        <v>4</v>
      </c>
      <c r="B18" s="37">
        <v>577144221</v>
      </c>
      <c r="C18" s="37" t="s">
        <v>33</v>
      </c>
      <c r="D18" s="38" t="s">
        <v>32</v>
      </c>
      <c r="E18" s="39">
        <v>400</v>
      </c>
      <c r="F18" s="40"/>
      <c r="G18" s="40"/>
    </row>
    <row r="19" spans="1:7" s="6" customFormat="1" ht="16.5" customHeight="1">
      <c r="A19" s="30"/>
      <c r="B19" s="31" t="s">
        <v>21</v>
      </c>
      <c r="C19" s="31"/>
      <c r="D19" s="32"/>
      <c r="E19" s="33"/>
      <c r="F19" s="33">
        <f>SUM(G15:G18)</f>
        <v>0</v>
      </c>
      <c r="G19" s="1"/>
    </row>
    <row r="20" spans="1:7" s="6" customFormat="1" ht="13.5" customHeight="1">
      <c r="A20" s="3"/>
      <c r="B20" s="31" t="s">
        <v>22</v>
      </c>
      <c r="C20" s="34"/>
      <c r="D20" s="35"/>
      <c r="E20" s="36"/>
      <c r="F20" s="33">
        <f>F19*0.21</f>
        <v>0</v>
      </c>
      <c r="G20" s="1"/>
    </row>
    <row r="21" spans="1:7" s="6" customFormat="1" ht="17.25" customHeight="1">
      <c r="A21" s="29"/>
      <c r="B21" s="3"/>
      <c r="C21" s="34" t="s">
        <v>23</v>
      </c>
      <c r="D21" s="34"/>
      <c r="E21" s="35"/>
      <c r="F21" s="36"/>
      <c r="G21" s="36">
        <f>SUM(F19:F20)</f>
        <v>0</v>
      </c>
    </row>
    <row r="22" spans="1:7" ht="16.5" customHeight="1"/>
    <row r="23" spans="1:7" ht="15.75" customHeight="1">
      <c r="A23" s="24"/>
      <c r="B23" s="6"/>
      <c r="C23" s="25" t="s">
        <v>38</v>
      </c>
      <c r="D23" s="25"/>
      <c r="E23" s="26"/>
      <c r="F23" s="27"/>
      <c r="G23" s="27"/>
    </row>
    <row r="24" spans="1:7" ht="17.25" customHeight="1">
      <c r="A24" s="41">
        <v>1</v>
      </c>
      <c r="B24" s="37" t="s">
        <v>28</v>
      </c>
      <c r="C24" s="37" t="s">
        <v>29</v>
      </c>
      <c r="D24" s="38" t="s">
        <v>19</v>
      </c>
      <c r="E24" s="39">
        <v>315</v>
      </c>
      <c r="F24" s="40"/>
      <c r="G24" s="40"/>
    </row>
    <row r="25" spans="1:7" ht="30" customHeight="1">
      <c r="A25" s="28">
        <v>2</v>
      </c>
      <c r="B25" s="37">
        <v>565135121</v>
      </c>
      <c r="C25" s="37" t="s">
        <v>30</v>
      </c>
      <c r="D25" s="38" t="s">
        <v>19</v>
      </c>
      <c r="E25" s="39">
        <v>315</v>
      </c>
      <c r="F25" s="40"/>
      <c r="G25" s="40"/>
    </row>
    <row r="26" spans="1:7" ht="19.5" customHeight="1">
      <c r="A26" s="28">
        <v>3</v>
      </c>
      <c r="B26" s="37">
        <v>573211111</v>
      </c>
      <c r="C26" s="37" t="s">
        <v>31</v>
      </c>
      <c r="D26" s="38" t="s">
        <v>32</v>
      </c>
      <c r="E26" s="39">
        <v>315</v>
      </c>
      <c r="F26" s="40"/>
      <c r="G26" s="40"/>
    </row>
    <row r="27" spans="1:7" ht="24" customHeight="1">
      <c r="A27" s="28">
        <v>4</v>
      </c>
      <c r="B27" s="37">
        <v>577144221</v>
      </c>
      <c r="C27" s="37" t="s">
        <v>33</v>
      </c>
      <c r="D27" s="38" t="s">
        <v>32</v>
      </c>
      <c r="E27" s="39">
        <v>315</v>
      </c>
      <c r="F27" s="40"/>
      <c r="G27" s="40"/>
    </row>
    <row r="28" spans="1:7" ht="19.5" customHeight="1">
      <c r="A28" s="30"/>
      <c r="B28" s="31" t="s">
        <v>21</v>
      </c>
      <c r="C28" s="31"/>
      <c r="D28" s="32"/>
      <c r="E28" s="33"/>
      <c r="F28" s="33">
        <f>SUM(G24:G27)</f>
        <v>0</v>
      </c>
      <c r="G28" s="1"/>
    </row>
    <row r="29" spans="1:7" ht="14.25" customHeight="1">
      <c r="A29" s="3"/>
      <c r="B29" s="31" t="s">
        <v>22</v>
      </c>
      <c r="C29" s="34"/>
      <c r="D29" s="35"/>
      <c r="E29" s="36"/>
      <c r="F29" s="33">
        <f>F28*0.21</f>
        <v>0</v>
      </c>
      <c r="G29" s="1"/>
    </row>
    <row r="30" spans="1:7" ht="20.25" customHeight="1">
      <c r="A30" s="29"/>
      <c r="C30" s="34" t="s">
        <v>23</v>
      </c>
      <c r="D30" s="34"/>
      <c r="E30" s="35"/>
      <c r="F30" s="36"/>
      <c r="G30" s="36">
        <f>SUM(F28:F29)</f>
        <v>0</v>
      </c>
    </row>
    <row r="31" spans="1:7" ht="22.5" customHeight="1"/>
    <row r="32" spans="1:7" ht="37.5" hidden="1" customHeight="1"/>
    <row r="33" spans="1:7" ht="21" customHeight="1">
      <c r="A33" s="24"/>
      <c r="B33" s="6"/>
      <c r="C33" s="25" t="s">
        <v>39</v>
      </c>
      <c r="D33" s="25"/>
      <c r="E33" s="26"/>
      <c r="F33" s="27"/>
      <c r="G33" s="27"/>
    </row>
    <row r="34" spans="1:7" ht="18" customHeight="1">
      <c r="A34" s="41">
        <v>1</v>
      </c>
      <c r="B34" s="42" t="s">
        <v>41</v>
      </c>
      <c r="C34" s="42" t="s">
        <v>42</v>
      </c>
      <c r="D34" s="38" t="s">
        <v>19</v>
      </c>
      <c r="E34" s="39">
        <v>567</v>
      </c>
      <c r="F34" s="43"/>
      <c r="G34" s="43"/>
    </row>
    <row r="35" spans="1:7" ht="20.25" customHeight="1">
      <c r="A35" s="44">
        <v>2</v>
      </c>
      <c r="B35" s="42" t="s">
        <v>41</v>
      </c>
      <c r="C35" s="42" t="s">
        <v>42</v>
      </c>
      <c r="D35" s="38" t="s">
        <v>19</v>
      </c>
      <c r="E35" s="39">
        <v>567</v>
      </c>
      <c r="F35" s="43"/>
      <c r="G35" s="43"/>
    </row>
    <row r="36" spans="1:7" ht="24.75" customHeight="1">
      <c r="A36" s="28">
        <v>3</v>
      </c>
      <c r="B36" s="37" t="s">
        <v>28</v>
      </c>
      <c r="C36" s="37" t="s">
        <v>43</v>
      </c>
      <c r="D36" s="38" t="s">
        <v>19</v>
      </c>
      <c r="E36" s="39">
        <v>567</v>
      </c>
      <c r="F36" s="40"/>
      <c r="G36" s="40"/>
    </row>
    <row r="37" spans="1:7" ht="29.25" customHeight="1">
      <c r="A37" s="28">
        <v>4</v>
      </c>
      <c r="B37" s="37">
        <v>565135121</v>
      </c>
      <c r="C37" s="37" t="s">
        <v>30</v>
      </c>
      <c r="D37" s="38" t="s">
        <v>19</v>
      </c>
      <c r="E37" s="39">
        <v>567</v>
      </c>
      <c r="F37" s="40"/>
      <c r="G37" s="40"/>
    </row>
    <row r="38" spans="1:7" ht="26.25" customHeight="1">
      <c r="A38" s="28">
        <v>5</v>
      </c>
      <c r="B38" s="37">
        <v>573211111</v>
      </c>
      <c r="C38" s="37" t="s">
        <v>31</v>
      </c>
      <c r="D38" s="38" t="s">
        <v>32</v>
      </c>
      <c r="E38" s="39">
        <v>567</v>
      </c>
      <c r="F38" s="40"/>
      <c r="G38" s="40"/>
    </row>
    <row r="39" spans="1:7" ht="22.5" customHeight="1">
      <c r="A39" s="28">
        <v>6</v>
      </c>
      <c r="B39" s="37">
        <v>577144221</v>
      </c>
      <c r="C39" s="37" t="s">
        <v>33</v>
      </c>
      <c r="D39" s="38" t="s">
        <v>19</v>
      </c>
      <c r="E39" s="39">
        <v>567</v>
      </c>
      <c r="F39" s="40"/>
      <c r="G39" s="40"/>
    </row>
    <row r="40" spans="1:7" ht="39" customHeight="1">
      <c r="A40" s="45">
        <v>7</v>
      </c>
      <c r="B40" s="37">
        <v>935114121</v>
      </c>
      <c r="C40" s="37" t="s">
        <v>35</v>
      </c>
      <c r="D40" s="38" t="s">
        <v>20</v>
      </c>
      <c r="E40" s="39">
        <v>2</v>
      </c>
      <c r="F40" s="40"/>
      <c r="G40" s="40"/>
    </row>
    <row r="41" spans="1:7" ht="30" customHeight="1">
      <c r="A41" s="47">
        <v>8</v>
      </c>
      <c r="B41" s="37" t="s">
        <v>34</v>
      </c>
      <c r="C41" s="37" t="s">
        <v>44</v>
      </c>
      <c r="D41" s="38" t="s">
        <v>20</v>
      </c>
      <c r="E41" s="39">
        <v>1</v>
      </c>
      <c r="F41" s="40"/>
      <c r="G41" s="40"/>
    </row>
    <row r="42" spans="1:7" ht="27.75" customHeight="1">
      <c r="A42" s="48">
        <v>9</v>
      </c>
      <c r="B42" s="37" t="s">
        <v>47</v>
      </c>
      <c r="C42" s="37" t="s">
        <v>48</v>
      </c>
      <c r="D42" s="38" t="s">
        <v>20</v>
      </c>
      <c r="E42" s="39">
        <v>1</v>
      </c>
      <c r="F42" s="40"/>
      <c r="G42" s="40"/>
    </row>
    <row r="43" spans="1:7" ht="24" customHeight="1">
      <c r="A43" s="46">
        <v>10</v>
      </c>
      <c r="B43" s="37" t="s">
        <v>45</v>
      </c>
      <c r="C43" s="37" t="s">
        <v>46</v>
      </c>
      <c r="D43" s="38" t="s">
        <v>20</v>
      </c>
      <c r="E43" s="39">
        <v>1</v>
      </c>
      <c r="F43" s="40"/>
      <c r="G43" s="40"/>
    </row>
    <row r="44" spans="1:7" ht="27.75" customHeight="1">
      <c r="A44" s="30"/>
      <c r="B44" s="31" t="s">
        <v>21</v>
      </c>
      <c r="C44" s="31"/>
      <c r="D44" s="32"/>
      <c r="E44" s="33"/>
      <c r="F44" s="33">
        <f>SUM(G36:G43)</f>
        <v>0</v>
      </c>
      <c r="G44" s="1"/>
    </row>
    <row r="45" spans="1:7" ht="18" customHeight="1">
      <c r="A45" s="3"/>
      <c r="B45" s="31" t="s">
        <v>22</v>
      </c>
      <c r="C45" s="34"/>
      <c r="D45" s="35"/>
      <c r="E45" s="36"/>
      <c r="F45" s="33">
        <f>F44*0.21</f>
        <v>0</v>
      </c>
      <c r="G45" s="1"/>
    </row>
    <row r="46" spans="1:7" ht="26.25" customHeight="1">
      <c r="A46" s="29"/>
      <c r="C46" s="34" t="s">
        <v>23</v>
      </c>
      <c r="D46" s="34"/>
      <c r="E46" s="35"/>
      <c r="F46" s="36"/>
      <c r="G46" s="36">
        <f>SUM(F44:F45)</f>
        <v>0</v>
      </c>
    </row>
    <row r="49" spans="3:6" ht="20.25" customHeight="1">
      <c r="C49" s="50" t="s">
        <v>49</v>
      </c>
      <c r="D49" s="51"/>
      <c r="E49" s="52"/>
      <c r="F49" s="53">
        <f>SUM(F19+F28+F44)</f>
        <v>0</v>
      </c>
    </row>
    <row r="50" spans="3:6" ht="12" customHeight="1">
      <c r="C50" s="51"/>
      <c r="D50" s="51"/>
      <c r="E50" s="52"/>
      <c r="F50" s="54"/>
    </row>
    <row r="51" spans="3:6" ht="12" customHeight="1">
      <c r="C51" s="55" t="s">
        <v>22</v>
      </c>
      <c r="D51" s="51"/>
      <c r="E51" s="52"/>
      <c r="F51" s="53">
        <f>SUM(F20+F29+F45)</f>
        <v>0</v>
      </c>
    </row>
    <row r="52" spans="3:6" ht="12" customHeight="1">
      <c r="C52" s="51"/>
      <c r="D52" s="51"/>
      <c r="E52" s="52"/>
      <c r="F52" s="54"/>
    </row>
    <row r="53" spans="3:6" ht="18" customHeight="1">
      <c r="C53" s="56" t="s">
        <v>50</v>
      </c>
      <c r="D53" s="51"/>
      <c r="E53" s="52"/>
      <c r="F53" s="53">
        <f>SUM(G21+G30+G46)</f>
        <v>0</v>
      </c>
    </row>
  </sheetData>
  <mergeCells count="1">
    <mergeCell ref="A1:G1"/>
  </mergeCells>
  <pageMargins left="0.39370078740157483" right="0.39370078740157483" top="0.78740157480314965" bottom="0.78740157480314965" header="0" footer="0"/>
  <pageSetup paperSize="9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 Rozpočet - standard na výšku</vt:lpstr>
      <vt:lpstr>'3. Rozpočet - standard na výšku'!Názvy_tisku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Zdenek Pekarek</cp:lastModifiedBy>
  <cp:lastPrinted>2018-06-25T05:48:55Z</cp:lastPrinted>
  <dcterms:created xsi:type="dcterms:W3CDTF">2014-05-16T09:31:30Z</dcterms:created>
  <dcterms:modified xsi:type="dcterms:W3CDTF">2018-06-25T05:49:44Z</dcterms:modified>
</cp:coreProperties>
</file>